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2B567301-EC40-4827-B16B-3A24E5FC16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20" i="1" l="1"/>
</calcChain>
</file>

<file path=xl/sharedStrings.xml><?xml version="1.0" encoding="utf-8"?>
<sst xmlns="http://schemas.openxmlformats.org/spreadsheetml/2006/main" count="193" uniqueCount="118">
  <si>
    <t>RED. BR.</t>
  </si>
  <si>
    <t>PREDMET NABAVE</t>
  </si>
  <si>
    <t>EVIDENCIJSKI BROJ NABAVE</t>
  </si>
  <si>
    <t>PROCIJENJENA VRIJEDNOST NABAVE (BEZ PDV-a)</t>
  </si>
  <si>
    <t>VRSTA POSTUPKA JN</t>
  </si>
  <si>
    <t xml:space="preserve"> UGOVOR O JN /OKVIRNI SPORAZUM</t>
  </si>
  <si>
    <t>PLANIRANO TRAJANJE UGOVORA</t>
  </si>
  <si>
    <t>3.</t>
  </si>
  <si>
    <t>-</t>
  </si>
  <si>
    <t>USLUGE</t>
  </si>
  <si>
    <t>10.</t>
  </si>
  <si>
    <t>UKUPNO</t>
  </si>
  <si>
    <t>ROBE</t>
  </si>
  <si>
    <t>Usluge čišćenja</t>
  </si>
  <si>
    <t xml:space="preserve">Usluge pranja  </t>
  </si>
  <si>
    <t>8.</t>
  </si>
  <si>
    <t>Ugovor o javnoj nabavi</t>
  </si>
  <si>
    <t>Ugovor</t>
  </si>
  <si>
    <t>Premije osiguranja</t>
  </si>
  <si>
    <t>Ugovor/Polica</t>
  </si>
  <si>
    <t>15.</t>
  </si>
  <si>
    <t>17.</t>
  </si>
  <si>
    <t xml:space="preserve">Ugovor </t>
  </si>
  <si>
    <t>11.</t>
  </si>
  <si>
    <t>14.</t>
  </si>
  <si>
    <t>16.</t>
  </si>
  <si>
    <t>jednostavna nabava</t>
  </si>
  <si>
    <t>CPV</t>
  </si>
  <si>
    <t>OZNAKA DIJELJENJA PREDMETA NA GRUPE</t>
  </si>
  <si>
    <t>NE</t>
  </si>
  <si>
    <t>1.</t>
  </si>
  <si>
    <t>1 godina</t>
  </si>
  <si>
    <t>_____________________________________________</t>
  </si>
  <si>
    <t>34114121-0</t>
  </si>
  <si>
    <t>javna nabava</t>
  </si>
  <si>
    <t>DA</t>
  </si>
  <si>
    <t>5 godina</t>
  </si>
  <si>
    <t>4.</t>
  </si>
  <si>
    <t>5.</t>
  </si>
  <si>
    <t>9.</t>
  </si>
  <si>
    <t>18000000-9</t>
  </si>
  <si>
    <t>33690000-3</t>
  </si>
  <si>
    <t>39800000-0</t>
  </si>
  <si>
    <t>72212180-4</t>
  </si>
  <si>
    <t>66512100-3</t>
  </si>
  <si>
    <t>30213300-8</t>
  </si>
  <si>
    <t>33140000-3</t>
  </si>
  <si>
    <t>33100000-1</t>
  </si>
  <si>
    <t>PREDSJEDNICA UPRAVNOG VIJEĆA:</t>
  </si>
  <si>
    <t>Računala za timove hitne medicinske službe, upravu i prijavno-dojavnu jedinicu</t>
  </si>
  <si>
    <t>2.</t>
  </si>
  <si>
    <t>6.</t>
  </si>
  <si>
    <t>7.</t>
  </si>
  <si>
    <t>39130000-2</t>
  </si>
  <si>
    <t>13.</t>
  </si>
  <si>
    <t>12.</t>
  </si>
  <si>
    <t xml:space="preserve">2 (dva) vozila sanitetskog prijevoza </t>
  </si>
  <si>
    <t>Prvi kvartal 2021.</t>
  </si>
  <si>
    <t xml:space="preserve">Studeni 2021. </t>
  </si>
  <si>
    <t>Studeni 2021.</t>
  </si>
  <si>
    <t xml:space="preserve">Uredski namještaj za 2021. godinu </t>
  </si>
  <si>
    <t>Prvi kvartal 2021. godine</t>
  </si>
  <si>
    <t>Ožujak 2021.</t>
  </si>
  <si>
    <t>Prosinac 2021.</t>
  </si>
  <si>
    <t>Potrošni medicinski materijal za 2022. godinu</t>
  </si>
  <si>
    <t>Lijekovi za potrebe Zavoda za hitnu medicinu za 2022. godinu</t>
  </si>
  <si>
    <t xml:space="preserve">Materijal za čišćenje i održavanje za 2022. godinu </t>
  </si>
  <si>
    <t>Licenca informatičkog sustava za praćenje rada hitne medicinske službe i sanitetskog prijevoza za 2022. godinu</t>
  </si>
  <si>
    <t>Službena, radna i zaštitna odjeća za djelatnike hitne medicinske službe i sanitetskog prijevoza</t>
  </si>
  <si>
    <t>50800000-3</t>
  </si>
  <si>
    <t>PLANIRANI POČETAK POSTUPKA (proračunska godina 2021.)</t>
  </si>
  <si>
    <t xml:space="preserve">Zimske i ljetne auto gume za hitnu medicinsku službu i sanitetski prijevoz </t>
  </si>
  <si>
    <t xml:space="preserve">Usluge i materijal za tekuće i investicijsko održavanje vozila hitne medicinske pomoći i sanitetskog prijevoza </t>
  </si>
  <si>
    <t>50110000-9</t>
  </si>
  <si>
    <t>Kolovoz 2021.</t>
  </si>
  <si>
    <t>Usluge grafičke obrade, dizajna i tiskanja brošure o naprednom održavanju života za projekt "Danas učimo - sutra spašavamo!"</t>
  </si>
  <si>
    <t>79810000-5</t>
  </si>
  <si>
    <t>1 mjesec</t>
  </si>
  <si>
    <t>JN-MV-01-2021</t>
  </si>
  <si>
    <t>JN-06-2021</t>
  </si>
  <si>
    <t>JN-01-2021</t>
  </si>
  <si>
    <t>JN-02-2021</t>
  </si>
  <si>
    <t>JN-10-2021</t>
  </si>
  <si>
    <t>JN-11-2021</t>
  </si>
  <si>
    <t>JN-12-2021</t>
  </si>
  <si>
    <t>JN-03-2021</t>
  </si>
  <si>
    <t>JN-04-2021</t>
  </si>
  <si>
    <t>JN-MV-02-2021</t>
  </si>
  <si>
    <t>JN-13-2021</t>
  </si>
  <si>
    <t>JN-14-2021</t>
  </si>
  <si>
    <t>JN-07-2021</t>
  </si>
  <si>
    <t>JN-15-2021</t>
  </si>
  <si>
    <t>JN-05-2021</t>
  </si>
  <si>
    <t>JN-09-2021</t>
  </si>
  <si>
    <t>Drugi kvartal 2021.</t>
  </si>
  <si>
    <t>Studeni 2021. godine</t>
  </si>
  <si>
    <t>Službena, radna i zaštitna odjeća i obuća za djelatnike hitne medicinske službe - TIM 2 Đurđevac</t>
  </si>
  <si>
    <t>Siječanj 2021.</t>
  </si>
  <si>
    <t>18.</t>
  </si>
  <si>
    <t>URBROJ: 2137/89-21/09</t>
  </si>
  <si>
    <t>JN-16-2021</t>
  </si>
  <si>
    <t xml:space="preserve">Nabava medicinske opreme za potrebe izvanbolničke hitne medicinske službe -  1 (jedan) defibrilator, 1 (jedan) respirator i 1 (aspirator) </t>
  </si>
  <si>
    <t>JN-17-2021</t>
  </si>
  <si>
    <t>Narudžbenica</t>
  </si>
  <si>
    <t>Veljača 2021. godine</t>
  </si>
  <si>
    <t>Nabava medicinske opremeza TIM 2 Đurđevac i sanitetski prijevoz - 9 (devet) medicinskih torbi, 7 (sedam) tlakomjera, 7 (sedam) stetoskopa, 7 (sedam) pulsnih oksimetara, 9 (devet) beskontaktnih termometara, 15 (petnaest) balona za reanimaciju, 15 (petnaest)  silikonskih maski br. 5, 15 (petnaest) silikonskih maski za reanimaciju br. 4, 15 (petnaest) silikonskih maski za reanimaciju br. 3, 1 (jedna) silikonska maska za reanimaciju br. 1, 1 (jedna) daska za imobilizaciju s remenima, 1 (jedan) imobilizator za glavu, 1 (jedan) set udlaga po krameru, 1 (jedan) vakuum madrac s pumpom</t>
  </si>
  <si>
    <t>19.</t>
  </si>
  <si>
    <t>III. IZMJENE I DOPUNE PLANA NABAVE ZAVODA ZA HITNU MEDICINU KOPRIVNIČKO-KRIŽEVAČKE ŽUPANIJE ZA 2021. GODINU</t>
  </si>
  <si>
    <t>Zavoda za hitnu medicinu Koprivničko-križevačke županije</t>
  </si>
  <si>
    <t>Usluge organizacije, prijevoza i smještaja za 10 djelatnika izvanbolničke hitne medicinske službe u Amsterdam u sklopu projekta „Danas učimo – sutra spašavamo!"</t>
  </si>
  <si>
    <t>JN-24-2021</t>
  </si>
  <si>
    <t>Treći kvartal 2021.</t>
  </si>
  <si>
    <r>
      <t>Na temelju članka 28., stavka 1. Zakona o javnoj nabavi (NN 120/16 od 01. siječnja 2017. godine) i članka 3., stavka 1.  Pravilnika o planu nabave, registru ugovora, prethodnome savjetovanju i analizi tržišta u javnoj nabavi (NN 101/2017, 144/2020) na 01</t>
    </r>
    <r>
      <rPr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theme="1"/>
        <rFont val="Calibri"/>
        <family val="2"/>
        <scheme val="minor"/>
      </rPr>
      <t>sjednici održanoj 06. rujna 2021. godine Upravno vijeće donosi:</t>
    </r>
  </si>
  <si>
    <t xml:space="preserve">63516000-9 </t>
  </si>
  <si>
    <t>III. Izmjene i dopune plana nabave za 2021. godinu Zavoda za hitnu medicinu Koprivničko-križevačke županije stupa na snagu danom objave na Oglasnoj ploči Zavoda.</t>
  </si>
  <si>
    <t>U Koprivnici, 06. rujna 2021. godine</t>
  </si>
  <si>
    <t>Ana-Marija Mađerić, mag. oec.</t>
  </si>
  <si>
    <t>KLASA: 024-01/21-01/11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</si>
</sst>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&quot; kn&quot;_-;\-* #,##0.00&quot; kn&quot;_-;_-* \-??&quot; kn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mbria"/>
      <family val="1"/>
      <charset val="238"/>
    </font>
    <font>
      <b/>
      <sz val="10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trike/>
      <sz val="10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4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4" fontId="6" fillId="2" borderId="0" xfId="1" applyNumberFormat="1" applyFont="1" applyFill="1" applyAlignment="1">
      <alignment horizontal="center" vertical="center" wrapText="1"/>
    </xf>
    <xf numFmtId="0" fontId="0" fillId="6" borderId="0" xfId="0" applyFill="1"/>
    <xf numFmtId="0" fontId="10" fillId="2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64" fontId="13" fillId="3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1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164" fontId="11" fillId="3" borderId="1" xfId="1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4" fontId="11" fillId="4" borderId="1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4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14" fillId="0" borderId="1" xfId="1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6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zoomScale="115" zoomScaleNormal="115" workbookViewId="0">
      <selection activeCell="B39" sqref="B39"/>
    </sheetView>
  </sheetViews>
  <sheetFormatPr defaultRowHeight="15" x14ac:dyDescent="0.25"/>
  <cols>
    <col min="1" max="1" width="5" customWidth="1"/>
    <col min="2" max="2" width="33.42578125" customWidth="1"/>
    <col min="3" max="3" width="14.7109375" customWidth="1"/>
    <col min="4" max="4" width="14.140625" customWidth="1"/>
    <col min="5" max="5" width="19.140625" style="2" customWidth="1"/>
    <col min="6" max="6" width="13.5703125" customWidth="1"/>
    <col min="7" max="7" width="10.85546875" customWidth="1"/>
    <col min="8" max="8" width="13.7109375" customWidth="1"/>
    <col min="9" max="9" width="16.140625" customWidth="1"/>
    <col min="10" max="10" width="20" customWidth="1"/>
  </cols>
  <sheetData>
    <row r="1" spans="1:10" x14ac:dyDescent="0.25">
      <c r="A1" s="56" t="s">
        <v>112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7.7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9" customHeight="1" x14ac:dyDescent="0.25"/>
    <row r="4" spans="1:10" ht="31.5" customHeight="1" x14ac:dyDescent="0.25">
      <c r="A4" s="58" t="s">
        <v>107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6.5" customHeight="1" x14ac:dyDescent="0.25">
      <c r="A5" s="3"/>
      <c r="B5" s="3"/>
      <c r="C5" s="3"/>
      <c r="D5" s="3"/>
      <c r="E5" s="4"/>
      <c r="F5" s="3"/>
      <c r="G5" s="3"/>
      <c r="H5" s="3"/>
      <c r="I5" s="3"/>
      <c r="J5" s="3"/>
    </row>
    <row r="6" spans="1:10" ht="78" customHeight="1" x14ac:dyDescent="0.25">
      <c r="A6" s="6" t="s">
        <v>0</v>
      </c>
      <c r="B6" s="6" t="s">
        <v>1</v>
      </c>
      <c r="C6" s="6" t="s">
        <v>2</v>
      </c>
      <c r="D6" s="6" t="s">
        <v>27</v>
      </c>
      <c r="E6" s="7" t="s">
        <v>3</v>
      </c>
      <c r="F6" s="6" t="s">
        <v>4</v>
      </c>
      <c r="G6" s="6" t="s">
        <v>28</v>
      </c>
      <c r="H6" s="6" t="s">
        <v>5</v>
      </c>
      <c r="I6" s="6" t="s">
        <v>70</v>
      </c>
      <c r="J6" s="6" t="s">
        <v>6</v>
      </c>
    </row>
    <row r="7" spans="1:10" x14ac:dyDescent="0.25">
      <c r="A7" s="8"/>
      <c r="B7" s="30" t="s">
        <v>12</v>
      </c>
      <c r="C7" s="8"/>
      <c r="D7" s="8"/>
      <c r="E7" s="9"/>
      <c r="F7" s="8"/>
      <c r="G7" s="8"/>
      <c r="H7" s="8"/>
      <c r="I7" s="8"/>
      <c r="J7" s="8"/>
    </row>
    <row r="8" spans="1:10" ht="49.5" customHeight="1" x14ac:dyDescent="0.25">
      <c r="A8" s="38" t="s">
        <v>30</v>
      </c>
      <c r="B8" s="39" t="s">
        <v>56</v>
      </c>
      <c r="C8" s="37" t="s">
        <v>78</v>
      </c>
      <c r="D8" s="37" t="s">
        <v>33</v>
      </c>
      <c r="E8" s="41">
        <v>500000</v>
      </c>
      <c r="F8" s="37" t="s">
        <v>34</v>
      </c>
      <c r="G8" s="37" t="s">
        <v>35</v>
      </c>
      <c r="H8" s="37" t="s">
        <v>16</v>
      </c>
      <c r="I8" s="40" t="s">
        <v>57</v>
      </c>
      <c r="J8" s="38" t="s">
        <v>36</v>
      </c>
    </row>
    <row r="9" spans="1:10" ht="63.75" customHeight="1" x14ac:dyDescent="0.25">
      <c r="A9" s="40" t="s">
        <v>50</v>
      </c>
      <c r="B9" s="39" t="s">
        <v>101</v>
      </c>
      <c r="C9" s="55" t="s">
        <v>79</v>
      </c>
      <c r="D9" s="40" t="s">
        <v>47</v>
      </c>
      <c r="E9" s="11">
        <v>220000</v>
      </c>
      <c r="F9" s="37" t="s">
        <v>26</v>
      </c>
      <c r="G9" s="37" t="s">
        <v>35</v>
      </c>
      <c r="H9" s="40" t="s">
        <v>17</v>
      </c>
      <c r="I9" s="37" t="s">
        <v>94</v>
      </c>
      <c r="J9" s="37" t="s">
        <v>31</v>
      </c>
    </row>
    <row r="10" spans="1:10" ht="211.5" customHeight="1" x14ac:dyDescent="0.25">
      <c r="A10" s="40" t="s">
        <v>7</v>
      </c>
      <c r="B10" s="39" t="s">
        <v>105</v>
      </c>
      <c r="C10" s="55" t="s">
        <v>102</v>
      </c>
      <c r="D10" s="40"/>
      <c r="E10" s="11">
        <v>36000</v>
      </c>
      <c r="F10" s="37" t="s">
        <v>26</v>
      </c>
      <c r="G10" s="37" t="s">
        <v>35</v>
      </c>
      <c r="H10" s="40" t="s">
        <v>103</v>
      </c>
      <c r="I10" s="37" t="s">
        <v>104</v>
      </c>
      <c r="J10" s="37" t="s">
        <v>31</v>
      </c>
    </row>
    <row r="11" spans="1:10" ht="37.5" customHeight="1" x14ac:dyDescent="0.25">
      <c r="A11" s="20" t="s">
        <v>37</v>
      </c>
      <c r="B11" s="35" t="s">
        <v>49</v>
      </c>
      <c r="C11" s="40" t="s">
        <v>80</v>
      </c>
      <c r="D11" s="10" t="s">
        <v>45</v>
      </c>
      <c r="E11" s="11">
        <v>30000</v>
      </c>
      <c r="F11" s="12" t="s">
        <v>26</v>
      </c>
      <c r="G11" s="12" t="s">
        <v>29</v>
      </c>
      <c r="H11" s="10" t="s">
        <v>17</v>
      </c>
      <c r="I11" s="12" t="s">
        <v>57</v>
      </c>
      <c r="J11" s="13" t="s">
        <v>31</v>
      </c>
    </row>
    <row r="12" spans="1:10" ht="54.75" customHeight="1" x14ac:dyDescent="0.25">
      <c r="A12" s="49" t="s">
        <v>38</v>
      </c>
      <c r="B12" s="50" t="s">
        <v>68</v>
      </c>
      <c r="C12" s="49" t="s">
        <v>81</v>
      </c>
      <c r="D12" s="49" t="s">
        <v>40</v>
      </c>
      <c r="E12" s="51">
        <v>60000</v>
      </c>
      <c r="F12" s="52" t="s">
        <v>26</v>
      </c>
      <c r="G12" s="52" t="s">
        <v>29</v>
      </c>
      <c r="H12" s="49" t="s">
        <v>17</v>
      </c>
      <c r="I12" s="52" t="s">
        <v>57</v>
      </c>
      <c r="J12" s="52" t="s">
        <v>31</v>
      </c>
    </row>
    <row r="13" spans="1:10" ht="54.75" customHeight="1" x14ac:dyDescent="0.25">
      <c r="A13" s="17" t="s">
        <v>51</v>
      </c>
      <c r="B13" s="14" t="s">
        <v>96</v>
      </c>
      <c r="C13" s="17" t="s">
        <v>100</v>
      </c>
      <c r="D13" s="17" t="s">
        <v>40</v>
      </c>
      <c r="E13" s="15">
        <v>42000</v>
      </c>
      <c r="F13" s="16" t="s">
        <v>26</v>
      </c>
      <c r="G13" s="16" t="s">
        <v>29</v>
      </c>
      <c r="H13" s="17" t="s">
        <v>17</v>
      </c>
      <c r="I13" s="44" t="s">
        <v>97</v>
      </c>
      <c r="J13" s="16" t="s">
        <v>31</v>
      </c>
    </row>
    <row r="14" spans="1:10" ht="36.75" customHeight="1" x14ac:dyDescent="0.25">
      <c r="A14" s="17" t="s">
        <v>52</v>
      </c>
      <c r="B14" s="18" t="s">
        <v>64</v>
      </c>
      <c r="C14" s="17" t="s">
        <v>82</v>
      </c>
      <c r="D14" s="19" t="s">
        <v>46</v>
      </c>
      <c r="E14" s="15">
        <v>160000</v>
      </c>
      <c r="F14" s="13" t="s">
        <v>26</v>
      </c>
      <c r="G14" s="13" t="s">
        <v>29</v>
      </c>
      <c r="H14" s="20" t="s">
        <v>17</v>
      </c>
      <c r="I14" s="42" t="s">
        <v>58</v>
      </c>
      <c r="J14" s="20" t="s">
        <v>31</v>
      </c>
    </row>
    <row r="15" spans="1:10" ht="35.25" customHeight="1" x14ac:dyDescent="0.25">
      <c r="A15" s="17" t="s">
        <v>15</v>
      </c>
      <c r="B15" s="21" t="s">
        <v>65</v>
      </c>
      <c r="C15" s="17" t="s">
        <v>83</v>
      </c>
      <c r="D15" s="20" t="s">
        <v>41</v>
      </c>
      <c r="E15" s="15">
        <v>100000</v>
      </c>
      <c r="F15" s="13" t="s">
        <v>26</v>
      </c>
      <c r="G15" s="13" t="s">
        <v>29</v>
      </c>
      <c r="H15" s="20" t="s">
        <v>17</v>
      </c>
      <c r="I15" s="22" t="s">
        <v>59</v>
      </c>
      <c r="J15" s="20" t="s">
        <v>31</v>
      </c>
    </row>
    <row r="16" spans="1:10" ht="30.75" customHeight="1" x14ac:dyDescent="0.25">
      <c r="A16" s="17" t="s">
        <v>39</v>
      </c>
      <c r="B16" s="18" t="s">
        <v>66</v>
      </c>
      <c r="C16" s="17" t="s">
        <v>84</v>
      </c>
      <c r="D16" s="19" t="s">
        <v>42</v>
      </c>
      <c r="E16" s="15">
        <v>40000</v>
      </c>
      <c r="F16" s="13" t="s">
        <v>26</v>
      </c>
      <c r="G16" s="13" t="s">
        <v>29</v>
      </c>
      <c r="H16" s="13" t="s">
        <v>22</v>
      </c>
      <c r="I16" s="22" t="s">
        <v>59</v>
      </c>
      <c r="J16" s="20" t="s">
        <v>31</v>
      </c>
    </row>
    <row r="17" spans="1:10" ht="33.75" customHeight="1" x14ac:dyDescent="0.25">
      <c r="A17" s="17" t="s">
        <v>10</v>
      </c>
      <c r="B17" s="21" t="s">
        <v>60</v>
      </c>
      <c r="C17" s="17" t="s">
        <v>85</v>
      </c>
      <c r="D17" s="20" t="s">
        <v>53</v>
      </c>
      <c r="E17" s="15">
        <v>36000</v>
      </c>
      <c r="F17" s="38" t="s">
        <v>26</v>
      </c>
      <c r="G17" s="38" t="s">
        <v>29</v>
      </c>
      <c r="H17" s="38" t="s">
        <v>22</v>
      </c>
      <c r="I17" s="36" t="s">
        <v>61</v>
      </c>
      <c r="J17" s="20" t="s">
        <v>31</v>
      </c>
    </row>
    <row r="18" spans="1:10" ht="33.75" customHeight="1" x14ac:dyDescent="0.25">
      <c r="A18" s="17" t="s">
        <v>23</v>
      </c>
      <c r="B18" s="21" t="s">
        <v>71</v>
      </c>
      <c r="C18" s="17" t="s">
        <v>86</v>
      </c>
      <c r="D18" s="20">
        <v>34351100</v>
      </c>
      <c r="E18" s="15">
        <v>45000</v>
      </c>
      <c r="F18" s="38" t="s">
        <v>26</v>
      </c>
      <c r="G18" s="38" t="s">
        <v>29</v>
      </c>
      <c r="H18" s="38" t="s">
        <v>22</v>
      </c>
      <c r="I18" s="36" t="s">
        <v>61</v>
      </c>
      <c r="J18" s="20" t="s">
        <v>31</v>
      </c>
    </row>
    <row r="19" spans="1:10" x14ac:dyDescent="0.25">
      <c r="A19" s="8"/>
      <c r="B19" s="31" t="s">
        <v>9</v>
      </c>
      <c r="C19" s="8"/>
      <c r="D19" s="8"/>
      <c r="E19" s="23"/>
      <c r="F19" s="8"/>
      <c r="G19" s="8"/>
      <c r="H19" s="8"/>
      <c r="I19" s="8"/>
      <c r="J19" s="8"/>
    </row>
    <row r="20" spans="1:10" ht="54" customHeight="1" x14ac:dyDescent="0.25">
      <c r="A20" s="17" t="s">
        <v>55</v>
      </c>
      <c r="B20" s="24" t="s">
        <v>72</v>
      </c>
      <c r="C20" s="34" t="s">
        <v>87</v>
      </c>
      <c r="D20" s="43" t="s">
        <v>73</v>
      </c>
      <c r="E20" s="25">
        <f>170000+60000</f>
        <v>230000</v>
      </c>
      <c r="F20" s="16" t="s">
        <v>34</v>
      </c>
      <c r="G20" s="16" t="s">
        <v>35</v>
      </c>
      <c r="H20" s="16" t="s">
        <v>17</v>
      </c>
      <c r="I20" s="26" t="s">
        <v>95</v>
      </c>
      <c r="J20" s="16" t="s">
        <v>31</v>
      </c>
    </row>
    <row r="21" spans="1:10" ht="32.25" customHeight="1" x14ac:dyDescent="0.25">
      <c r="A21" s="17" t="s">
        <v>54</v>
      </c>
      <c r="B21" s="27" t="s">
        <v>13</v>
      </c>
      <c r="C21" s="17" t="s">
        <v>88</v>
      </c>
      <c r="D21" s="20">
        <v>90910000</v>
      </c>
      <c r="E21" s="15">
        <v>125000</v>
      </c>
      <c r="F21" s="13" t="s">
        <v>26</v>
      </c>
      <c r="G21" s="13" t="s">
        <v>29</v>
      </c>
      <c r="H21" s="20" t="s">
        <v>17</v>
      </c>
      <c r="I21" s="22" t="s">
        <v>59</v>
      </c>
      <c r="J21" s="20" t="s">
        <v>31</v>
      </c>
    </row>
    <row r="22" spans="1:10" ht="32.25" customHeight="1" x14ac:dyDescent="0.25">
      <c r="A22" s="17" t="s">
        <v>24</v>
      </c>
      <c r="B22" s="27" t="s">
        <v>14</v>
      </c>
      <c r="C22" s="17" t="s">
        <v>89</v>
      </c>
      <c r="D22" s="20">
        <v>98310000</v>
      </c>
      <c r="E22" s="25">
        <v>80000</v>
      </c>
      <c r="F22" s="13" t="s">
        <v>26</v>
      </c>
      <c r="G22" s="13" t="s">
        <v>29</v>
      </c>
      <c r="H22" s="20" t="s">
        <v>17</v>
      </c>
      <c r="I22" s="22" t="s">
        <v>59</v>
      </c>
      <c r="J22" s="20" t="s">
        <v>31</v>
      </c>
    </row>
    <row r="23" spans="1:10" ht="33" customHeight="1" x14ac:dyDescent="0.25">
      <c r="A23" s="17" t="s">
        <v>20</v>
      </c>
      <c r="B23" s="27" t="s">
        <v>18</v>
      </c>
      <c r="C23" s="17" t="s">
        <v>90</v>
      </c>
      <c r="D23" s="20" t="s">
        <v>44</v>
      </c>
      <c r="E23" s="15">
        <v>170000</v>
      </c>
      <c r="F23" s="13" t="s">
        <v>26</v>
      </c>
      <c r="G23" s="13" t="s">
        <v>29</v>
      </c>
      <c r="H23" s="20" t="s">
        <v>19</v>
      </c>
      <c r="I23" s="22" t="s">
        <v>62</v>
      </c>
      <c r="J23" s="20" t="s">
        <v>31</v>
      </c>
    </row>
    <row r="24" spans="1:10" ht="48" customHeight="1" x14ac:dyDescent="0.25">
      <c r="A24" s="17" t="s">
        <v>25</v>
      </c>
      <c r="B24" s="24" t="s">
        <v>67</v>
      </c>
      <c r="C24" s="17" t="s">
        <v>91</v>
      </c>
      <c r="D24" s="17" t="s">
        <v>43</v>
      </c>
      <c r="E24" s="15">
        <v>54000</v>
      </c>
      <c r="F24" s="13" t="s">
        <v>26</v>
      </c>
      <c r="G24" s="13" t="s">
        <v>29</v>
      </c>
      <c r="H24" s="20" t="s">
        <v>17</v>
      </c>
      <c r="I24" s="22" t="s">
        <v>63</v>
      </c>
      <c r="J24" s="20" t="s">
        <v>31</v>
      </c>
    </row>
    <row r="25" spans="1:10" ht="45" customHeight="1" x14ac:dyDescent="0.25">
      <c r="A25" s="17" t="s">
        <v>21</v>
      </c>
      <c r="B25" s="24" t="s">
        <v>75</v>
      </c>
      <c r="C25" s="17" t="s">
        <v>92</v>
      </c>
      <c r="D25" s="17" t="s">
        <v>76</v>
      </c>
      <c r="E25" s="15">
        <v>20000</v>
      </c>
      <c r="F25" s="38" t="s">
        <v>26</v>
      </c>
      <c r="G25" s="38" t="s">
        <v>29</v>
      </c>
      <c r="H25" s="20" t="s">
        <v>17</v>
      </c>
      <c r="I25" s="22" t="s">
        <v>57</v>
      </c>
      <c r="J25" s="20" t="s">
        <v>77</v>
      </c>
    </row>
    <row r="26" spans="1:10" ht="69" customHeight="1" x14ac:dyDescent="0.25">
      <c r="A26" s="46" t="s">
        <v>98</v>
      </c>
      <c r="B26" s="45" t="s">
        <v>109</v>
      </c>
      <c r="C26" s="46" t="s">
        <v>110</v>
      </c>
      <c r="D26" s="53" t="s">
        <v>113</v>
      </c>
      <c r="E26" s="47">
        <v>48000</v>
      </c>
      <c r="F26" s="48" t="s">
        <v>26</v>
      </c>
      <c r="G26" s="48" t="s">
        <v>29</v>
      </c>
      <c r="H26" s="46" t="s">
        <v>17</v>
      </c>
      <c r="I26" s="54" t="s">
        <v>111</v>
      </c>
      <c r="J26" s="46" t="s">
        <v>77</v>
      </c>
    </row>
    <row r="27" spans="1:10" ht="27.75" customHeight="1" x14ac:dyDescent="0.25">
      <c r="A27" s="17" t="s">
        <v>106</v>
      </c>
      <c r="B27" s="24" t="s">
        <v>108</v>
      </c>
      <c r="C27" s="17" t="s">
        <v>93</v>
      </c>
      <c r="D27" s="17" t="s">
        <v>69</v>
      </c>
      <c r="E27" s="15">
        <v>40000</v>
      </c>
      <c r="F27" s="38" t="s">
        <v>26</v>
      </c>
      <c r="G27" s="38" t="s">
        <v>29</v>
      </c>
      <c r="H27" s="20" t="s">
        <v>17</v>
      </c>
      <c r="I27" s="22" t="s">
        <v>74</v>
      </c>
      <c r="J27" s="20" t="s">
        <v>31</v>
      </c>
    </row>
    <row r="28" spans="1:10" ht="21" customHeight="1" x14ac:dyDescent="0.25">
      <c r="A28" s="32"/>
      <c r="B28" s="33" t="s">
        <v>11</v>
      </c>
      <c r="C28" s="28"/>
      <c r="D28" s="28"/>
      <c r="E28" s="29">
        <f>SUM(E20:E27,E13:E18,E8:E11)</f>
        <v>1976000</v>
      </c>
      <c r="F28" s="28" t="s">
        <v>8</v>
      </c>
      <c r="G28" s="28"/>
      <c r="H28" s="28" t="s">
        <v>8</v>
      </c>
      <c r="I28" s="28" t="s">
        <v>8</v>
      </c>
      <c r="J28" s="28" t="s">
        <v>8</v>
      </c>
    </row>
    <row r="29" spans="1:10" x14ac:dyDescent="0.25">
      <c r="E29" s="1"/>
    </row>
    <row r="30" spans="1:10" ht="34.5" customHeight="1" x14ac:dyDescent="0.25"/>
    <row r="31" spans="1:10" x14ac:dyDescent="0.25">
      <c r="A31" s="57" t="s">
        <v>114</v>
      </c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5" customHeight="1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</row>
    <row r="33" spans="1:10" x14ac:dyDescent="0.25">
      <c r="A33" s="56" t="s">
        <v>115</v>
      </c>
      <c r="B33" s="56"/>
      <c r="H33" s="60" t="s">
        <v>48</v>
      </c>
      <c r="I33" s="60"/>
      <c r="J33" s="60"/>
    </row>
    <row r="34" spans="1:10" x14ac:dyDescent="0.25">
      <c r="A34" s="63" t="s">
        <v>117</v>
      </c>
      <c r="B34" s="62"/>
      <c r="H34" s="5"/>
      <c r="I34" s="5"/>
      <c r="J34" s="5"/>
    </row>
    <row r="35" spans="1:10" x14ac:dyDescent="0.25">
      <c r="A35" s="61" t="s">
        <v>99</v>
      </c>
      <c r="B35" s="62"/>
      <c r="H35" s="60" t="s">
        <v>116</v>
      </c>
      <c r="I35" s="60"/>
      <c r="J35" s="60"/>
    </row>
    <row r="36" spans="1:10" ht="30" customHeight="1" x14ac:dyDescent="0.25"/>
    <row r="37" spans="1:10" x14ac:dyDescent="0.25">
      <c r="H37" s="59" t="s">
        <v>32</v>
      </c>
      <c r="I37" s="59"/>
      <c r="J37" s="59"/>
    </row>
  </sheetData>
  <mergeCells count="10">
    <mergeCell ref="A1:J2"/>
    <mergeCell ref="A31:J31"/>
    <mergeCell ref="A32:J32"/>
    <mergeCell ref="A4:J4"/>
    <mergeCell ref="H37:J37"/>
    <mergeCell ref="H35:J35"/>
    <mergeCell ref="A33:B33"/>
    <mergeCell ref="H33:J33"/>
    <mergeCell ref="A34:B34"/>
    <mergeCell ref="A35:B35"/>
  </mergeCells>
  <phoneticPr fontId="9" type="noConversion"/>
  <pageMargins left="0.7" right="0.7" top="0.75" bottom="0.75" header="0.3" footer="0.3"/>
  <pageSetup paperSize="9" scale="81" fitToHeight="0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"/>
  <sheetViews>
    <sheetView workbookViewId="0">
      <selection sqref="A1:D19"/>
    </sheetView>
  </sheetViews>
  <sheetFormatPr defaultRowHeight="15" x14ac:dyDescent="0.25"/>
  <cols>
    <col min="1" max="1" width="13.85546875" customWidth="1"/>
    <col min="2" max="2" width="36.140625" customWidth="1"/>
    <col min="3" max="3" width="17.28515625" customWidth="1"/>
    <col min="4" max="4" width="11.85546875" customWidth="1"/>
  </cols>
  <sheetData>
    <row r="5" ht="56.2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2021-08-30T12:14:39Z</dcterms:modified>
</cp:coreProperties>
</file>